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1750\Downloads\"/>
    </mc:Choice>
  </mc:AlternateContent>
  <xr:revisionPtr revIDLastSave="0" documentId="13_ncr:40009_{6410572A-FF54-4335-AF29-C248CDD2E1A6}" xr6:coauthVersionLast="47" xr6:coauthVersionMax="47" xr10:uidLastSave="{00000000-0000-0000-0000-000000000000}"/>
  <bookViews>
    <workbookView xWindow="25974" yWindow="-109" windowWidth="26301" windowHeight="14169"/>
  </bookViews>
  <sheets>
    <sheet name="TPS Report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S10" i="1" l="1"/>
  <c r="T10" i="1"/>
  <c r="Z10" i="1"/>
</calcChain>
</file>

<file path=xl/sharedStrings.xml><?xml version="1.0" encoding="utf-8"?>
<sst xmlns="http://schemas.openxmlformats.org/spreadsheetml/2006/main" count="170" uniqueCount="79">
  <si>
    <t>TPS Calendar Year</t>
  </si>
  <si>
    <t>CRICOS Provider Code</t>
  </si>
  <si>
    <t>Institution Name</t>
  </si>
  <si>
    <t>InstitutionTradingName</t>
  </si>
  <si>
    <t>Campus Code</t>
  </si>
  <si>
    <t>Campus Name</t>
  </si>
  <si>
    <t>Student No</t>
  </si>
  <si>
    <t>Complete Name</t>
  </si>
  <si>
    <t>Enrolment No</t>
  </si>
  <si>
    <t>CRICOS Program Code</t>
  </si>
  <si>
    <t>Program Descriptive Code</t>
  </si>
  <si>
    <t>Program Descriptive Name</t>
  </si>
  <si>
    <t>Enrolment Type</t>
  </si>
  <si>
    <t>Enrolment Outcome</t>
  </si>
  <si>
    <t>Enrolment Status</t>
  </si>
  <si>
    <t>Enrolment Dates</t>
  </si>
  <si>
    <t>Enrolment Duration Weeks</t>
  </si>
  <si>
    <t>Enrolment Duration Days</t>
  </si>
  <si>
    <t>Total Tuition to pay</t>
  </si>
  <si>
    <t>Overall Total Paid</t>
  </si>
  <si>
    <t>Daily Payment Amount</t>
  </si>
  <si>
    <t>Total No. of Days Paid</t>
  </si>
  <si>
    <t>Total Paid for TPS Calendar Year</t>
  </si>
  <si>
    <t>ESOS Length</t>
  </si>
  <si>
    <t>ESOS Days</t>
  </si>
  <si>
    <t>ESOS Amount</t>
  </si>
  <si>
    <t>SEA-BNE</t>
  </si>
  <si>
    <t>Kok Seong MEHTA</t>
  </si>
  <si>
    <t>098073F</t>
  </si>
  <si>
    <t>BSB80615</t>
  </si>
  <si>
    <t>Graduate Diploma of Management (Learning)</t>
  </si>
  <si>
    <t>In Progress</t>
  </si>
  <si>
    <t>Finished</t>
  </si>
  <si>
    <t>11/10/2021   - 14/03/2022</t>
  </si>
  <si>
    <t>01/01/2022 - 14/03/2022</t>
  </si>
  <si>
    <t>Pi Wen KUNCHORN</t>
  </si>
  <si>
    <t>080765C</t>
  </si>
  <si>
    <t>CHC50113</t>
  </si>
  <si>
    <t>Diploma of Early Childhood Education and Care</t>
  </si>
  <si>
    <t>Started</t>
  </si>
  <si>
    <t>12/07/2021   - 16/04/2023</t>
  </si>
  <si>
    <t>01/01/2022 - 31/12/2022</t>
  </si>
  <si>
    <t>McRoberts Pius Agaa Stowers</t>
  </si>
  <si>
    <t>SIT40516</t>
  </si>
  <si>
    <t>Certificate IV in Commercial Cookery</t>
  </si>
  <si>
    <t>12/10/2020   - 10/04/2022</t>
  </si>
  <si>
    <t>01/01/2022 - 10/04/2022</t>
  </si>
  <si>
    <t>Noema Alemah</t>
  </si>
  <si>
    <t>11/01/2021   - 16/10/2022</t>
  </si>
  <si>
    <t>01/01/2022 - 16/10/2022</t>
  </si>
  <si>
    <t>103916K</t>
  </si>
  <si>
    <t>BSB40920</t>
  </si>
  <si>
    <t>Certificate IV in Project Management Practice</t>
  </si>
  <si>
    <t>S1131</t>
  </si>
  <si>
    <t>01/01/2022 - 20/03/2022</t>
  </si>
  <si>
    <t>TE00672</t>
  </si>
  <si>
    <t>25/10/2021   - 20/03/2022</t>
  </si>
  <si>
    <t>S1071</t>
  </si>
  <si>
    <t>Ramneet Test KAUR</t>
  </si>
  <si>
    <t>TE00680</t>
  </si>
  <si>
    <t>087292G</t>
  </si>
  <si>
    <t>BSB50415</t>
  </si>
  <si>
    <t>Diploma of Business Administration</t>
  </si>
  <si>
    <t>01/01/2021   - 03/10/2023</t>
  </si>
  <si>
    <t>S1396</t>
  </si>
  <si>
    <t>TE00701</t>
  </si>
  <si>
    <t>25/01/2021   - 13/05/2022</t>
  </si>
  <si>
    <t>01/01/2022 - 13/05/2022</t>
  </si>
  <si>
    <t>S1407</t>
  </si>
  <si>
    <t>Kate SHARMA</t>
  </si>
  <si>
    <t>TE00726</t>
  </si>
  <si>
    <t>12/10/2020   - 08/04/2022</t>
  </si>
  <si>
    <t>01/01/2022 - 08/04/2022</t>
  </si>
  <si>
    <t>SEA</t>
  </si>
  <si>
    <t>Success Education Australia</t>
  </si>
  <si>
    <t>Prikshit Sharma</t>
  </si>
  <si>
    <t>Isha sharma</t>
  </si>
  <si>
    <t>CoE</t>
  </si>
  <si>
    <t>Non 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</si>
</sst>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8" fontId="0" fillId="0" borderId="0" xfId="0" applyNumberForma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sqref="A1:XFD1"/>
    </sheetView>
  </sheetViews>
  <sheetFormatPr defaultRowHeight="14.3" x14ac:dyDescent="0.25"/>
  <cols>
    <col min="1" max="1" width="15.75" bestFit="1" customWidth="1"/>
    <col min="2" max="2" width="19" bestFit="1" customWidth="1"/>
    <col min="3" max="3" width="14.5" bestFit="1" customWidth="1"/>
    <col min="4" max="4" width="23.875" bestFit="1" customWidth="1"/>
    <col min="5" max="5" width="12" bestFit="1" customWidth="1"/>
    <col min="6" max="6" width="12.625" bestFit="1" customWidth="1"/>
    <col min="7" max="7" width="9.75" bestFit="1" customWidth="1"/>
    <col min="8" max="8" width="30.125" bestFit="1" customWidth="1"/>
    <col min="9" max="9" width="11.875" style="2" bestFit="1" customWidth="1"/>
    <col min="10" max="10" width="19.125" style="2" bestFit="1" customWidth="1"/>
    <col min="11" max="11" width="22.25" bestFit="1" customWidth="1"/>
    <col min="12" max="12" width="54" bestFit="1" customWidth="1"/>
    <col min="13" max="13" width="13.625" bestFit="1" customWidth="1"/>
    <col min="14" max="14" width="17.25" bestFit="1" customWidth="1"/>
    <col min="15" max="15" width="14.75" bestFit="1" customWidth="1"/>
    <col min="16" max="16" width="22.875" bestFit="1" customWidth="1"/>
    <col min="17" max="17" width="23" bestFit="1" customWidth="1"/>
    <col min="18" max="18" width="21.5" bestFit="1" customWidth="1"/>
    <col min="19" max="19" width="16.75" bestFit="1" customWidth="1"/>
    <col min="20" max="20" width="15.5" bestFit="1" customWidth="1"/>
    <col min="21" max="21" width="19.5" bestFit="1" customWidth="1"/>
    <col min="22" max="22" width="19.125" bestFit="1" customWidth="1"/>
    <col min="23" max="23" width="27.5" bestFit="1" customWidth="1"/>
    <col min="24" max="24" width="21.875" bestFit="1" customWidth="1"/>
    <col min="25" max="25" width="9.5" bestFit="1" customWidth="1"/>
    <col min="26" max="26" width="11.75" bestFit="1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>
        <v>2022</v>
      </c>
      <c r="B2" t="s">
        <v>26</v>
      </c>
      <c r="C2" t="s">
        <v>73</v>
      </c>
      <c r="D2" t="s">
        <v>74</v>
      </c>
      <c r="E2" t="s">
        <v>26</v>
      </c>
      <c r="F2" t="s">
        <v>26</v>
      </c>
      <c r="G2">
        <v>10151312</v>
      </c>
      <c r="H2" t="s">
        <v>27</v>
      </c>
      <c r="I2" s="2">
        <v>9243378</v>
      </c>
      <c r="J2" s="2" t="s">
        <v>28</v>
      </c>
      <c r="K2" t="s">
        <v>29</v>
      </c>
      <c r="L2" t="s">
        <v>30</v>
      </c>
      <c r="M2" t="s">
        <v>77</v>
      </c>
      <c r="N2" t="s">
        <v>31</v>
      </c>
      <c r="O2" t="s">
        <v>32</v>
      </c>
      <c r="P2" t="s">
        <v>33</v>
      </c>
      <c r="Q2">
        <v>23</v>
      </c>
      <c r="R2">
        <v>155</v>
      </c>
      <c r="S2" s="1">
        <v>12000</v>
      </c>
      <c r="T2" s="1">
        <v>250</v>
      </c>
      <c r="U2" s="1">
        <v>77.419354999999996</v>
      </c>
      <c r="V2">
        <v>3.2291669999999999</v>
      </c>
      <c r="W2" s="1">
        <v>0</v>
      </c>
      <c r="X2" t="s">
        <v>34</v>
      </c>
      <c r="Y2">
        <v>73</v>
      </c>
      <c r="Z2" s="1">
        <v>5651.6129149999997</v>
      </c>
    </row>
    <row r="3" spans="1:26" x14ac:dyDescent="0.25">
      <c r="A3">
        <v>2022</v>
      </c>
      <c r="B3" t="s">
        <v>26</v>
      </c>
      <c r="C3" t="s">
        <v>73</v>
      </c>
      <c r="D3" t="s">
        <v>74</v>
      </c>
      <c r="E3" t="s">
        <v>26</v>
      </c>
      <c r="F3" t="s">
        <v>26</v>
      </c>
      <c r="G3">
        <v>10577748</v>
      </c>
      <c r="H3" t="s">
        <v>35</v>
      </c>
      <c r="I3" s="2">
        <v>9608119</v>
      </c>
      <c r="J3" s="2" t="s">
        <v>36</v>
      </c>
      <c r="K3" t="s">
        <v>37</v>
      </c>
      <c r="L3" t="s">
        <v>38</v>
      </c>
      <c r="M3" t="s">
        <v>77</v>
      </c>
      <c r="N3" t="s">
        <v>31</v>
      </c>
      <c r="O3" t="s">
        <v>39</v>
      </c>
      <c r="P3" t="s">
        <v>40</v>
      </c>
      <c r="Q3">
        <v>92</v>
      </c>
      <c r="R3">
        <v>644</v>
      </c>
      <c r="S3" s="1">
        <v>14700</v>
      </c>
      <c r="T3" s="1">
        <v>250</v>
      </c>
      <c r="U3" s="1">
        <v>22.826087000000001</v>
      </c>
      <c r="V3">
        <v>10.952381000000001</v>
      </c>
      <c r="W3" s="1">
        <v>0</v>
      </c>
      <c r="X3" t="s">
        <v>41</v>
      </c>
      <c r="Y3">
        <v>365</v>
      </c>
      <c r="Z3" s="1">
        <v>8331.5217549999998</v>
      </c>
    </row>
    <row r="4" spans="1:26" x14ac:dyDescent="0.25">
      <c r="A4">
        <v>2022</v>
      </c>
      <c r="B4" t="s">
        <v>26</v>
      </c>
      <c r="C4" t="s">
        <v>73</v>
      </c>
      <c r="D4" t="s">
        <v>74</v>
      </c>
      <c r="E4" t="s">
        <v>26</v>
      </c>
      <c r="F4" t="s">
        <v>26</v>
      </c>
      <c r="G4">
        <v>10632034</v>
      </c>
      <c r="H4" t="s">
        <v>42</v>
      </c>
      <c r="I4" s="2">
        <v>9794576</v>
      </c>
      <c r="J4" s="2">
        <v>101093</v>
      </c>
      <c r="K4" t="s">
        <v>43</v>
      </c>
      <c r="L4" t="s">
        <v>44</v>
      </c>
      <c r="M4" t="s">
        <v>77</v>
      </c>
      <c r="N4" t="s">
        <v>31</v>
      </c>
      <c r="O4" t="s">
        <v>39</v>
      </c>
      <c r="P4" t="s">
        <v>45</v>
      </c>
      <c r="Q4">
        <v>78</v>
      </c>
      <c r="R4">
        <v>546</v>
      </c>
      <c r="S4" s="1">
        <v>13500</v>
      </c>
      <c r="T4" s="1">
        <v>2250</v>
      </c>
      <c r="U4" s="1">
        <v>24.725275</v>
      </c>
      <c r="V4">
        <v>91</v>
      </c>
      <c r="W4" s="1">
        <v>0</v>
      </c>
      <c r="X4" t="s">
        <v>46</v>
      </c>
      <c r="Y4">
        <v>100</v>
      </c>
      <c r="Z4" s="1">
        <v>2472.5275000000001</v>
      </c>
    </row>
    <row r="5" spans="1:26" x14ac:dyDescent="0.25">
      <c r="A5">
        <v>2022</v>
      </c>
      <c r="B5" t="s">
        <v>26</v>
      </c>
      <c r="C5" t="s">
        <v>73</v>
      </c>
      <c r="D5" t="s">
        <v>74</v>
      </c>
      <c r="E5" t="s">
        <v>26</v>
      </c>
      <c r="F5" t="s">
        <v>26</v>
      </c>
      <c r="G5">
        <v>10293966</v>
      </c>
      <c r="H5" t="s">
        <v>47</v>
      </c>
      <c r="I5" s="2">
        <v>9385209</v>
      </c>
      <c r="J5" s="2" t="s">
        <v>36</v>
      </c>
      <c r="K5" t="s">
        <v>37</v>
      </c>
      <c r="L5" t="s">
        <v>38</v>
      </c>
      <c r="M5" t="s">
        <v>77</v>
      </c>
      <c r="N5" t="s">
        <v>31</v>
      </c>
      <c r="O5" t="s">
        <v>39</v>
      </c>
      <c r="P5" t="s">
        <v>48</v>
      </c>
      <c r="Q5">
        <v>92</v>
      </c>
      <c r="R5">
        <v>644</v>
      </c>
      <c r="S5" s="1">
        <v>14630.75</v>
      </c>
      <c r="T5" s="1">
        <v>3979</v>
      </c>
      <c r="U5" s="1">
        <v>22.718556</v>
      </c>
      <c r="V5">
        <v>175.14317399999999</v>
      </c>
      <c r="W5" s="1">
        <v>0</v>
      </c>
      <c r="X5" t="s">
        <v>49</v>
      </c>
      <c r="Y5">
        <v>289</v>
      </c>
      <c r="Z5" s="1">
        <v>6565.6626839999999</v>
      </c>
    </row>
    <row r="6" spans="1:26" x14ac:dyDescent="0.25">
      <c r="A6">
        <v>2022</v>
      </c>
      <c r="B6" t="s">
        <v>26</v>
      </c>
      <c r="C6" t="s">
        <v>73</v>
      </c>
      <c r="D6" t="s">
        <v>74</v>
      </c>
      <c r="E6" t="s">
        <v>26</v>
      </c>
      <c r="F6" t="s">
        <v>26</v>
      </c>
      <c r="G6" t="s">
        <v>53</v>
      </c>
      <c r="H6" t="s">
        <v>75</v>
      </c>
      <c r="I6" s="2" t="s">
        <v>55</v>
      </c>
      <c r="J6" s="2" t="s">
        <v>50</v>
      </c>
      <c r="K6" t="s">
        <v>51</v>
      </c>
      <c r="L6" t="s">
        <v>52</v>
      </c>
      <c r="M6" t="s">
        <v>78</v>
      </c>
      <c r="N6" t="s">
        <v>31</v>
      </c>
      <c r="O6" t="s">
        <v>39</v>
      </c>
      <c r="P6" t="s">
        <v>56</v>
      </c>
      <c r="Q6">
        <v>21</v>
      </c>
      <c r="R6">
        <v>147</v>
      </c>
      <c r="S6" s="1">
        <v>22040</v>
      </c>
      <c r="T6" s="1">
        <v>19251</v>
      </c>
      <c r="U6" s="1">
        <v>149.931973</v>
      </c>
      <c r="V6">
        <v>128.39823000000001</v>
      </c>
      <c r="W6" s="1">
        <v>10040</v>
      </c>
      <c r="X6" t="s">
        <v>54</v>
      </c>
      <c r="Y6">
        <v>79</v>
      </c>
      <c r="Z6" s="1">
        <v>11844.625867000001</v>
      </c>
    </row>
    <row r="7" spans="1:26" x14ac:dyDescent="0.25">
      <c r="A7">
        <v>2022</v>
      </c>
      <c r="B7" t="s">
        <v>26</v>
      </c>
      <c r="C7" t="s">
        <v>73</v>
      </c>
      <c r="D7" t="s">
        <v>74</v>
      </c>
      <c r="E7" t="s">
        <v>26</v>
      </c>
      <c r="F7" t="s">
        <v>26</v>
      </c>
      <c r="G7" t="s">
        <v>57</v>
      </c>
      <c r="H7" t="s">
        <v>58</v>
      </c>
      <c r="I7" s="2" t="s">
        <v>59</v>
      </c>
      <c r="J7" s="2" t="s">
        <v>60</v>
      </c>
      <c r="K7" t="s">
        <v>61</v>
      </c>
      <c r="L7" t="s">
        <v>62</v>
      </c>
      <c r="M7" t="s">
        <v>77</v>
      </c>
      <c r="N7" t="s">
        <v>31</v>
      </c>
      <c r="O7" t="s">
        <v>39</v>
      </c>
      <c r="P7" t="s">
        <v>63</v>
      </c>
      <c r="Q7">
        <v>144</v>
      </c>
      <c r="R7">
        <v>1006</v>
      </c>
      <c r="S7" s="1">
        <v>2200</v>
      </c>
      <c r="T7" s="1">
        <v>0</v>
      </c>
      <c r="U7" s="1">
        <v>2.1868789999999998</v>
      </c>
      <c r="V7">
        <v>0</v>
      </c>
      <c r="W7" s="1">
        <v>0</v>
      </c>
      <c r="X7" t="s">
        <v>41</v>
      </c>
      <c r="Y7">
        <v>365</v>
      </c>
      <c r="Z7" s="1">
        <v>798.21083499999997</v>
      </c>
    </row>
    <row r="8" spans="1:26" x14ac:dyDescent="0.25">
      <c r="A8">
        <v>2022</v>
      </c>
      <c r="B8" t="s">
        <v>26</v>
      </c>
      <c r="C8" t="s">
        <v>73</v>
      </c>
      <c r="D8" t="s">
        <v>74</v>
      </c>
      <c r="E8" t="s">
        <v>26</v>
      </c>
      <c r="F8" t="s">
        <v>26</v>
      </c>
      <c r="G8" t="s">
        <v>64</v>
      </c>
      <c r="H8" t="s">
        <v>76</v>
      </c>
      <c r="I8" s="2" t="s">
        <v>65</v>
      </c>
      <c r="J8" s="2" t="s">
        <v>60</v>
      </c>
      <c r="K8" t="s">
        <v>61</v>
      </c>
      <c r="L8" t="s">
        <v>62</v>
      </c>
      <c r="M8" t="s">
        <v>78</v>
      </c>
      <c r="N8" t="s">
        <v>31</v>
      </c>
      <c r="O8" t="s">
        <v>39</v>
      </c>
      <c r="P8" t="s">
        <v>66</v>
      </c>
      <c r="Q8">
        <v>68</v>
      </c>
      <c r="R8">
        <v>474</v>
      </c>
      <c r="S8" s="1">
        <v>0</v>
      </c>
      <c r="T8" s="1">
        <v>0</v>
      </c>
      <c r="U8" s="1">
        <v>0</v>
      </c>
      <c r="V8">
        <v>0</v>
      </c>
      <c r="W8" s="1">
        <v>0</v>
      </c>
      <c r="X8" t="s">
        <v>67</v>
      </c>
      <c r="Y8">
        <v>133</v>
      </c>
      <c r="Z8" s="1">
        <v>0</v>
      </c>
    </row>
    <row r="9" spans="1:26" x14ac:dyDescent="0.25">
      <c r="A9">
        <v>2022</v>
      </c>
      <c r="B9" t="s">
        <v>26</v>
      </c>
      <c r="C9" t="s">
        <v>73</v>
      </c>
      <c r="D9" t="s">
        <v>74</v>
      </c>
      <c r="E9" t="s">
        <v>26</v>
      </c>
      <c r="F9" t="s">
        <v>26</v>
      </c>
      <c r="G9" t="s">
        <v>68</v>
      </c>
      <c r="H9" t="s">
        <v>69</v>
      </c>
      <c r="I9" s="2" t="s">
        <v>70</v>
      </c>
      <c r="J9" s="2">
        <v>101093</v>
      </c>
      <c r="K9" t="s">
        <v>43</v>
      </c>
      <c r="L9" t="s">
        <v>44</v>
      </c>
      <c r="M9" t="s">
        <v>77</v>
      </c>
      <c r="N9" t="s">
        <v>31</v>
      </c>
      <c r="O9" t="s">
        <v>39</v>
      </c>
      <c r="P9" t="s">
        <v>71</v>
      </c>
      <c r="Q9">
        <v>78</v>
      </c>
      <c r="R9">
        <v>544</v>
      </c>
      <c r="S9" s="1">
        <v>3100</v>
      </c>
      <c r="T9" s="1">
        <v>0</v>
      </c>
      <c r="U9" s="1">
        <v>5.6985289999999997</v>
      </c>
      <c r="V9">
        <v>0</v>
      </c>
      <c r="W9" s="1">
        <v>0</v>
      </c>
      <c r="X9" t="s">
        <v>72</v>
      </c>
      <c r="Y9">
        <v>98</v>
      </c>
      <c r="Z9" s="1">
        <v>558.45584199999996</v>
      </c>
    </row>
    <row r="10" spans="1:26" x14ac:dyDescent="0.25">
      <c r="S10" s="1">
        <f>SUM(S2:S9)</f>
        <v>82170.75</v>
      </c>
      <c r="T10" s="1">
        <f>SUM(T2:T9)</f>
        <v>25980</v>
      </c>
      <c r="W10" s="1">
        <v>10040</v>
      </c>
      <c r="Z10" s="1">
        <f>SUM(Z2:Z9)</f>
        <v>36222.617398000002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26" sqref="A26"/>
    </sheetView>
  </sheetViews>
  <sheetFormatPr defaultRowHeight="14.3" x14ac:dyDescent="0.25"/>
  <cols>
    <col min="1" max="1" width="27.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TPS Report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 Marwaha</dc:creator>
  <cp:lastModifiedBy>Isha Marwaha</cp:lastModifiedBy>
  <dcterms:created xsi:type="dcterms:W3CDTF">2022-05-02T12:53:36Z</dcterms:created>
  <dcterms:modified xsi:type="dcterms:W3CDTF">2022-05-02T12:54:01Z</dcterms:modified>
</cp:coreProperties>
</file>